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03174\Desktop\"/>
    </mc:Choice>
  </mc:AlternateContent>
  <xr:revisionPtr revIDLastSave="0" documentId="13_ncr:1_{C0AB86CD-A6C1-423F-8B24-8A830FB45A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1" sheetId="2" r:id="rId1"/>
  </sheets>
  <definedNames>
    <definedName name="_xlnm._FilterDatabase" localSheetId="0" hidden="1">'Plan 1'!$B$2:$E$7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G6" i="2"/>
  <c r="G5" i="2"/>
  <c r="G4" i="2"/>
  <c r="G3" i="2"/>
  <c r="G8" i="2" l="1"/>
  <c r="F8" i="2"/>
  <c r="G9" i="2" l="1"/>
</calcChain>
</file>

<file path=xl/sharedStrings.xml><?xml version="1.0" encoding="utf-8"?>
<sst xmlns="http://schemas.openxmlformats.org/spreadsheetml/2006/main" count="27" uniqueCount="27">
  <si>
    <t>DRE</t>
  </si>
  <si>
    <t>NOME</t>
  </si>
  <si>
    <t>CS</t>
  </si>
  <si>
    <t>G</t>
  </si>
  <si>
    <t>SM</t>
  </si>
  <si>
    <t>SUBPREFEITURA</t>
  </si>
  <si>
    <t>Rua Morro das Pedras x Rua Nossa Sra. Aparecida</t>
  </si>
  <si>
    <t>Rua Rio Bahia</t>
  </si>
  <si>
    <t>Rua Francesco Mancini</t>
  </si>
  <si>
    <t>Valor Estimado - Construção</t>
  </si>
  <si>
    <t>Valor Estimado - Gerenciamento</t>
  </si>
  <si>
    <t>CONSTRUÇÃO NOVOS CEUs</t>
  </si>
  <si>
    <t>CEU Morro das Pedras</t>
  </si>
  <si>
    <t>CEU Pedreira</t>
  </si>
  <si>
    <t>CEU Vila Yolanda</t>
  </si>
  <si>
    <t>São Mateus</t>
  </si>
  <si>
    <t>Cidade Tiradentes</t>
  </si>
  <si>
    <t>Capela do Socorro</t>
  </si>
  <si>
    <t>Rua Rio Tarcon</t>
  </si>
  <si>
    <t xml:space="preserve">CEU PERUS </t>
  </si>
  <si>
    <t>Rua Olga Amato</t>
  </si>
  <si>
    <t xml:space="preserve">CEU GUACURI  </t>
  </si>
  <si>
    <t>PJ</t>
  </si>
  <si>
    <t>Perus</t>
  </si>
  <si>
    <t>Cidade Ademar</t>
  </si>
  <si>
    <t>.SA</t>
  </si>
  <si>
    <t>TOTAL CONSTRUÇÃO + GERENCIAMENTO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</si>
</sst>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4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0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2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4" borderId="5" xfId="0" applyFill="1" applyBorder="1"/>
    <xf numFmtId="0" fontId="4" fillId="2" borderId="6" xfId="1" applyFont="1" applyFill="1" applyBorder="1" applyAlignment="1">
      <alignment horizontal="center" vertical="center" wrapText="1"/>
    </xf>
    <xf numFmtId="0" fontId="0" fillId="0" borderId="5" xfId="0" applyBorder="1"/>
    <xf numFmtId="164" fontId="0" fillId="0" borderId="6" xfId="2" applyFont="1" applyBorder="1"/>
    <xf numFmtId="0" fontId="0" fillId="0" borderId="7" xfId="0" applyBorder="1"/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0" fillId="0" borderId="8" xfId="2" applyFont="1" applyBorder="1"/>
    <xf numFmtId="164" fontId="0" fillId="0" borderId="9" xfId="2" applyFont="1" applyBorder="1"/>
    <xf numFmtId="164" fontId="0" fillId="3" borderId="12" xfId="0" applyNumberFormat="1" applyFill="1" applyBorder="1" applyAlignment="1">
      <alignment vertical="center"/>
    </xf>
    <xf numFmtId="164" fontId="0" fillId="3" borderId="13" xfId="0" applyNumberFormat="1" applyFill="1" applyBorder="1" applyAlignment="1">
      <alignment vertical="center"/>
    </xf>
    <xf numFmtId="164" fontId="5" fillId="3" borderId="1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Normal_Cadastro Escola Divulgação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workbookViewId="0">
      <selection activeCell="E25" sqref="E25"/>
    </sheetView>
  </sheetViews>
  <sheetFormatPr defaultRowHeight="15" x14ac:dyDescent="0.25"/>
  <cols>
    <col min="1" max="1" width="4" bestFit="1" customWidth="1"/>
    <col min="2" max="2" width="48.85546875" bestFit="1" customWidth="1"/>
    <col min="3" max="3" width="20.42578125" bestFit="1" customWidth="1"/>
    <col min="4" max="4" width="10.7109375" style="1" customWidth="1"/>
    <col min="5" max="5" width="16.7109375" bestFit="1" customWidth="1"/>
    <col min="6" max="6" width="26.42578125" bestFit="1" customWidth="1"/>
    <col min="7" max="7" width="30.7109375" customWidth="1"/>
  </cols>
  <sheetData>
    <row r="1" spans="1:7" ht="61.5" x14ac:dyDescent="0.9">
      <c r="A1" s="23" t="s">
        <v>11</v>
      </c>
      <c r="B1" s="24"/>
      <c r="C1" s="24"/>
      <c r="D1" s="24"/>
      <c r="E1" s="24"/>
      <c r="F1" s="24"/>
      <c r="G1" s="25"/>
    </row>
    <row r="2" spans="1:7" ht="80.099999999999994" customHeight="1" x14ac:dyDescent="0.25">
      <c r="A2" s="9"/>
      <c r="B2" s="2" t="s">
        <v>1</v>
      </c>
      <c r="C2" s="2"/>
      <c r="D2" s="2" t="s">
        <v>0</v>
      </c>
      <c r="E2" s="2" t="s">
        <v>5</v>
      </c>
      <c r="F2" s="2" t="s">
        <v>9</v>
      </c>
      <c r="G2" s="10" t="s">
        <v>10</v>
      </c>
    </row>
    <row r="3" spans="1:7" x14ac:dyDescent="0.25">
      <c r="A3" s="11">
        <v>1</v>
      </c>
      <c r="B3" s="6" t="s">
        <v>18</v>
      </c>
      <c r="C3" s="7" t="s">
        <v>19</v>
      </c>
      <c r="D3" s="3" t="s">
        <v>22</v>
      </c>
      <c r="E3" s="4" t="s">
        <v>23</v>
      </c>
      <c r="F3" s="5">
        <v>131102608.19</v>
      </c>
      <c r="G3" s="12">
        <f>F3*0.1</f>
        <v>13110260.819</v>
      </c>
    </row>
    <row r="4" spans="1:7" x14ac:dyDescent="0.25">
      <c r="A4" s="11">
        <v>2</v>
      </c>
      <c r="B4" s="7" t="s">
        <v>20</v>
      </c>
      <c r="C4" s="7" t="s">
        <v>21</v>
      </c>
      <c r="D4" s="3" t="s">
        <v>25</v>
      </c>
      <c r="E4" s="4" t="s">
        <v>24</v>
      </c>
      <c r="F4" s="5">
        <v>129534698.27</v>
      </c>
      <c r="G4" s="12">
        <f>F4*0.1</f>
        <v>12953469.827</v>
      </c>
    </row>
    <row r="5" spans="1:7" x14ac:dyDescent="0.25">
      <c r="A5" s="11">
        <v>3</v>
      </c>
      <c r="B5" s="6" t="s">
        <v>6</v>
      </c>
      <c r="C5" s="7" t="s">
        <v>12</v>
      </c>
      <c r="D5" s="3" t="s">
        <v>4</v>
      </c>
      <c r="E5" s="4" t="s">
        <v>15</v>
      </c>
      <c r="F5" s="5">
        <v>131010953.59</v>
      </c>
      <c r="G5" s="12">
        <f>F5*0.1</f>
        <v>13101095.359000001</v>
      </c>
    </row>
    <row r="6" spans="1:7" x14ac:dyDescent="0.25">
      <c r="A6" s="11">
        <v>4</v>
      </c>
      <c r="B6" s="6" t="s">
        <v>7</v>
      </c>
      <c r="C6" s="7" t="s">
        <v>14</v>
      </c>
      <c r="D6" s="3" t="s">
        <v>3</v>
      </c>
      <c r="E6" s="4" t="s">
        <v>16</v>
      </c>
      <c r="F6" s="5">
        <v>132417838.11</v>
      </c>
      <c r="G6" s="12">
        <f>F6*0.1</f>
        <v>13241783.811000001</v>
      </c>
    </row>
    <row r="7" spans="1:7" ht="15.75" thickBot="1" x14ac:dyDescent="0.3">
      <c r="A7" s="13">
        <v>5</v>
      </c>
      <c r="B7" s="14" t="s">
        <v>8</v>
      </c>
      <c r="C7" s="15" t="s">
        <v>13</v>
      </c>
      <c r="D7" s="16" t="s">
        <v>2</v>
      </c>
      <c r="E7" s="17" t="s">
        <v>17</v>
      </c>
      <c r="F7" s="18">
        <v>130287619.48</v>
      </c>
      <c r="G7" s="19">
        <f>F7*0.1</f>
        <v>13028761.948000001</v>
      </c>
    </row>
    <row r="8" spans="1:7" ht="30" customHeight="1" thickBot="1" x14ac:dyDescent="0.3">
      <c r="F8" s="20">
        <f>SUM(F3:F7)</f>
        <v>654353717.63999999</v>
      </c>
      <c r="G8" s="21">
        <f>SUM(G3:G7)</f>
        <v>65435371.763999999</v>
      </c>
    </row>
    <row r="9" spans="1:7" ht="30" customHeight="1" thickBot="1" x14ac:dyDescent="0.3">
      <c r="D9" s="26" t="s">
        <v>26</v>
      </c>
      <c r="E9" s="27"/>
      <c r="F9" s="27"/>
      <c r="G9" s="22">
        <f>F8+G8</f>
        <v>719789089.40400004</v>
      </c>
    </row>
    <row r="17" spans="6:6" x14ac:dyDescent="0.25">
      <c r="F17" s="8"/>
    </row>
  </sheetData>
  <mergeCells count="2">
    <mergeCell ref="A1:G1"/>
    <mergeCell ref="D9:F9"/>
  </mergeCells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6079865</dc:creator>
  <cp:lastModifiedBy>Marcelo Bruco</cp:lastModifiedBy>
  <cp:lastPrinted>2024-04-15T17:08:03Z</cp:lastPrinted>
  <dcterms:created xsi:type="dcterms:W3CDTF">2023-07-17T11:25:09Z</dcterms:created>
  <dcterms:modified xsi:type="dcterms:W3CDTF">2024-04-15T17:09:48Z</dcterms:modified>
</cp:coreProperties>
</file>